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<sst xmlns="http://schemas.openxmlformats.org/spreadsheetml/2006/main" count="4" uniqueCount="4">
  <si>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Số cần đọc là:</t>
  </si>
  <si>
    <t>Đọc thành tiền:</t>
  </si>
  <si>
    <t>Bảng dưới đây có thể copy sang 1 sheet để ẩn:</t>
  </si>
  <si>
    <t>Bằng chữ: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</si>
</sst>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(* #,##0_);_(* \(#,##0\);_(* &quot;-&quot;??_);_(@_)"/>
  </numFmts>
  <fonts count="55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name val="VNI-Times"/>
      <family val="2"/>
    </font>
    <font>
      <sz val="10"/>
      <name val="Arial"/>
      <family val="2"/>
    </font>
    <font>
      <sz val="10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" fillId="32" borderId="6" applyNumberFormat="0" applyFont="0" applyAlignment="0" applyProtection="0"/>
    <xf numFmtId="0" fontId="49" fillId="27" borderId="7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44" applyNumberFormat="1" applyFont="1" applyAlignment="1">
      <alignment/>
    </xf>
    <xf numFmtId="178" fontId="2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178" fontId="4" fillId="0" borderId="0" xfId="44" applyNumberFormat="1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178" fontId="5" fillId="33" borderId="0" xfId="58" applyNumberFormat="1" applyFont="1" applyFill="1">
      <alignment/>
      <protection/>
    </xf>
    <xf numFmtId="0" fontId="6" fillId="34" borderId="0" xfId="61" applyFont="1" applyFill="1" applyAlignment="1" applyProtection="1">
      <alignment horizontal="center"/>
      <protection hidden="1"/>
    </xf>
    <xf numFmtId="0" fontId="7" fillId="35" borderId="0" xfId="61" applyFont="1" applyFill="1" applyAlignment="1" applyProtection="1">
      <alignment horizontal="center"/>
      <protection hidden="1"/>
    </xf>
    <xf numFmtId="0" fontId="7" fillId="36" borderId="0" xfId="61" applyFont="1" applyFill="1" applyAlignment="1" applyProtection="1">
      <alignment horizontal="center"/>
      <protection hidden="1"/>
    </xf>
    <xf numFmtId="0" fontId="5" fillId="33" borderId="0" xfId="58" applyFont="1" applyFill="1">
      <alignment/>
      <protection/>
    </xf>
    <xf numFmtId="0" fontId="8" fillId="34" borderId="0" xfId="61" applyFont="1" applyFill="1" applyProtection="1">
      <alignment/>
      <protection hidden="1"/>
    </xf>
    <xf numFmtId="0" fontId="9" fillId="35" borderId="0" xfId="61" applyFont="1" applyFill="1" applyProtection="1">
      <alignment/>
      <protection hidden="1"/>
    </xf>
    <xf numFmtId="0" fontId="9" fillId="36" borderId="0" xfId="61" applyFont="1" applyFill="1" applyProtection="1">
      <alignment/>
      <protection hidden="1"/>
    </xf>
    <xf numFmtId="0" fontId="7" fillId="33" borderId="0" xfId="58" applyFont="1" applyFill="1">
      <alignment/>
      <protection/>
    </xf>
    <xf numFmtId="0" fontId="9" fillId="35" borderId="0" xfId="60" applyFont="1" applyFill="1" applyAlignment="1" applyProtection="1">
      <alignment horizontal="center"/>
      <protection hidden="1"/>
    </xf>
    <xf numFmtId="0" fontId="9" fillId="36" borderId="0" xfId="60" applyFont="1" applyFill="1" applyAlignment="1" applyProtection="1">
      <alignment horizontal="center"/>
      <protection hidden="1"/>
    </xf>
    <xf numFmtId="0" fontId="9" fillId="35" borderId="0" xfId="61" applyFont="1" applyFill="1" applyAlignment="1" applyProtection="1">
      <alignment horizontal="center"/>
      <protection hidden="1"/>
    </xf>
    <xf numFmtId="0" fontId="9" fillId="36" borderId="0" xfId="61" applyFont="1" applyFill="1" applyAlignment="1" applyProtection="1">
      <alignment horizontal="center"/>
      <protection hidden="1"/>
    </xf>
    <xf numFmtId="0" fontId="2" fillId="0" borderId="0" xfId="0" applyFont="1" applyAlignment="1">
      <alignment vertical="center"/>
    </xf>
    <xf numFmtId="0" fontId="8" fillId="0" borderId="0" xfId="61" applyFont="1" applyProtection="1">
      <alignment/>
      <protection hidden="1"/>
    </xf>
    <xf numFmtId="0" fontId="7" fillId="37" borderId="0" xfId="61" applyFont="1" applyFill="1" applyAlignment="1" applyProtection="1">
      <alignment horizontal="center"/>
      <protection hidden="1"/>
    </xf>
    <xf numFmtId="0" fontId="7" fillId="38" borderId="0" xfId="61" applyFont="1" applyFill="1" applyAlignment="1" applyProtection="1">
      <alignment horizontal="center"/>
      <protection hidden="1"/>
    </xf>
    <xf numFmtId="0" fontId="9" fillId="37" borderId="0" xfId="61" applyFont="1" applyFill="1" applyProtection="1">
      <alignment/>
      <protection hidden="1"/>
    </xf>
    <xf numFmtId="0" fontId="9" fillId="38" borderId="0" xfId="61" applyFont="1" applyFill="1" applyProtection="1">
      <alignment/>
      <protection hidden="1"/>
    </xf>
    <xf numFmtId="0" fontId="9" fillId="37" borderId="0" xfId="60" applyFont="1" applyFill="1" applyAlignment="1" applyProtection="1">
      <alignment horizontal="center"/>
      <protection hidden="1"/>
    </xf>
    <xf numFmtId="0" fontId="9" fillId="38" borderId="0" xfId="60" applyFont="1" applyFill="1" applyAlignment="1" applyProtection="1">
      <alignment horizontal="center"/>
      <protection hidden="1"/>
    </xf>
    <xf numFmtId="0" fontId="9" fillId="37" borderId="0" xfId="61" applyFont="1" applyFill="1" applyAlignment="1" applyProtection="1">
      <alignment horizontal="center"/>
      <protection hidden="1"/>
    </xf>
    <xf numFmtId="0" fontId="9" fillId="38" borderId="0" xfId="61" applyFont="1" applyFill="1" applyAlignment="1" applyProtection="1">
      <alignment horizontal="center"/>
      <protection hidden="1"/>
    </xf>
    <xf numFmtId="0" fontId="33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3" xfId="58"/>
    <cellStyle name="Normal 21" xfId="59"/>
    <cellStyle name="Normal_Dichso 2" xfId="60"/>
    <cellStyle name="Normal_DocSoUnicode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14.140625" style="1" customWidth="1"/>
    <col min="2" max="2" width="16.28125" style="1" customWidth="1"/>
    <col min="3" max="3" width="6.00390625" style="2" customWidth="1"/>
    <col min="4" max="4" width="6.00390625" style="3" customWidth="1"/>
    <col min="5" max="5" width="6.00390625" style="4" customWidth="1"/>
    <col min="6" max="6" width="6.00390625" style="3" customWidth="1"/>
    <col min="7" max="14" width="6.00390625" style="1" customWidth="1"/>
    <col min="15" max="21" width="10.28125" style="1" customWidth="1"/>
    <col min="22" max="24" width="9.140625" style="1" bestFit="1" customWidth="1"/>
    <col min="25" max="25" width="12.421875" style="1" customWidth="1"/>
    <col min="26" max="26" width="9.140625" style="1" bestFit="1" customWidth="1"/>
    <col min="27" max="16384" width="9.140625" style="1" customWidth="1"/>
  </cols>
  <sheetData>
    <row r="1" spans="1:2" ht="15.75">
      <c r="A1" s="5" t="s">
        <v>0</v>
      </c>
      <c r="B1" s="6">
        <v>125</v>
      </c>
    </row>
    <row r="2" spans="1:2" ht="15.75">
      <c r="A2" s="5" t="s">
        <v>3</v>
      </c>
      <c r="B2" s="7" t="str">
        <f>B13</f>
        <v>Một trăm hai mươi lăm</v>
      </c>
    </row>
    <row r="3" spans="1:2" ht="15.75">
      <c r="A3" s="5" t="s">
        <v>1</v>
      </c>
      <c r="B3" s="8" t="str">
        <f>B13&amp;" đồng./."</f>
        <v>Một trăm hai mươi lăm đồng./.</v>
      </c>
    </row>
    <row r="7" ht="15">
      <c r="A7" s="32" t="s">
        <v>2</v>
      </c>
    </row>
    <row r="8" spans="1:14" ht="15">
      <c r="A8" s="9">
        <f>B1</f>
        <v>125</v>
      </c>
      <c r="B8" s="10" t="str">
        <f>RIGHT("000000000000"&amp;ROUND(A8,0),12)</f>
        <v>000000000125</v>
      </c>
      <c r="C8" s="11">
        <v>1</v>
      </c>
      <c r="D8" s="11">
        <v>2</v>
      </c>
      <c r="E8" s="11">
        <v>3</v>
      </c>
      <c r="F8" s="12">
        <v>4</v>
      </c>
      <c r="G8" s="12">
        <v>5</v>
      </c>
      <c r="H8" s="12">
        <v>6</v>
      </c>
      <c r="I8" s="24">
        <v>7</v>
      </c>
      <c r="J8" s="24">
        <v>8</v>
      </c>
      <c r="K8" s="24">
        <v>9</v>
      </c>
      <c r="L8" s="25">
        <v>10</v>
      </c>
      <c r="M8" s="25">
        <v>11</v>
      </c>
      <c r="N8" s="25">
        <v>12</v>
      </c>
    </row>
    <row r="9" spans="1:14" ht="15">
      <c r="A9" s="13"/>
      <c r="B9" s="14"/>
      <c r="C9" s="15">
        <f>VALUE(MID(B8,C8,1))</f>
        <v>0</v>
      </c>
      <c r="D9" s="15">
        <f>VALUE(MID(B8,D8,1))</f>
        <v>0</v>
      </c>
      <c r="E9" s="15">
        <f>VALUE(MID(B8,E8,1))</f>
        <v>0</v>
      </c>
      <c r="F9" s="16">
        <f>VALUE(MID(B8,F8,1))</f>
        <v>0</v>
      </c>
      <c r="G9" s="16">
        <f>VALUE(MID(B8,G8,1))</f>
        <v>0</v>
      </c>
      <c r="H9" s="16">
        <f>VALUE(MID(B8,H8,1))</f>
        <v>0</v>
      </c>
      <c r="I9" s="26">
        <f>VALUE(MID(B8,I8,1))</f>
        <v>0</v>
      </c>
      <c r="J9" s="26">
        <f>VALUE(MID(B8,J8,1))</f>
        <v>0</v>
      </c>
      <c r="K9" s="26">
        <f>VALUE(MID(B8,K8,1))</f>
        <v>0</v>
      </c>
      <c r="L9" s="27">
        <f>VALUE(MID(B8,L8,1))</f>
        <v>1</v>
      </c>
      <c r="M9" s="27">
        <f>VALUE(MID(B8,M8,1))</f>
        <v>2</v>
      </c>
      <c r="N9" s="27">
        <f>VALUE(MID(B8,N8,1))</f>
        <v>5</v>
      </c>
    </row>
    <row r="10" spans="1:14" ht="15">
      <c r="A10" s="13"/>
      <c r="B10" s="14"/>
      <c r="C10" s="15">
        <f>SUM(C9:C9)</f>
        <v>0</v>
      </c>
      <c r="D10" s="15">
        <f>SUM(C9:D9)</f>
        <v>0</v>
      </c>
      <c r="E10" s="15">
        <f>SUM(C9:E9)</f>
        <v>0</v>
      </c>
      <c r="F10" s="16">
        <f>SUM(F9:F9)</f>
        <v>0</v>
      </c>
      <c r="G10" s="16">
        <f>SUM(F9:G9)</f>
        <v>0</v>
      </c>
      <c r="H10" s="16">
        <f>SUM(F9:H9)</f>
        <v>0</v>
      </c>
      <c r="I10" s="26">
        <f>SUM(I9:I9)</f>
        <v>0</v>
      </c>
      <c r="J10" s="26">
        <f>SUM(I9:J9)</f>
        <v>0</v>
      </c>
      <c r="K10" s="26">
        <f>SUM(I9:K9)</f>
        <v>0</v>
      </c>
      <c r="L10" s="27">
        <f>SUM(L9:L9)</f>
        <v>1</v>
      </c>
      <c r="M10" s="27">
        <f>SUM(L9:M9)</f>
        <v>3</v>
      </c>
      <c r="N10" s="27">
        <f>SUM(L9:N9)</f>
        <v>8</v>
      </c>
    </row>
    <row r="11" spans="1:14" ht="15">
      <c r="A11" s="17"/>
      <c r="B11" s="14"/>
      <c r="C11" s="18">
        <f>IF(C9=0,"",CHOOSE(C9,"một","hai","ba","bốn","năm","sáu","bảy","tám","chín"))</f>
      </c>
      <c r="D11" s="18">
        <f>IF(D9=0,IF(AND(C9&lt;&gt;0,E9&lt;&gt;0),"lẻ",""),CHOOSE(D9,"mười","hai","ba","bốn","năm","sáu","bảy","tám","chín"))</f>
      </c>
      <c r="E11" s="18">
        <f>IF(E9=0,"",CHOOSE(E9,IF(D9&gt;1,"mốt","một"),"hai","ba","bốn",IF(D9=0,"năm","lăm"),"sáu","bảy","tám","chín"))</f>
      </c>
      <c r="F11" s="19">
        <f>IF(F9=0,"",CHOOSE(F9,"một","hai","ba","bốn","năm","sáu","bảy","tám","chín"))</f>
      </c>
      <c r="G11" s="19">
        <f>IF(G9=0,IF(AND(F9&lt;&gt;0,H9&lt;&gt;0),"lẻ",""),CHOOSE(G9,"mười","hai","ba","bốn","năm","sáu","bảy","tám","chín"))</f>
      </c>
      <c r="H11" s="19">
        <f>IF(H9=0,"",CHOOSE(H9,IF(G9&gt;1,"mốt","một"),"hai","ba","bốn",IF(G9=0,"năm","lăm"),"sáu","bảy","tám","chín"))</f>
      </c>
      <c r="I11" s="28">
        <f>IF(I9=0,"",CHOOSE(I9,"một","hai","ba","bốn","năm","sáu","bảy","tám","chín"))</f>
      </c>
      <c r="J11" s="28">
        <f>IF(J9=0,IF(AND(I9&lt;&gt;0,K9&lt;&gt;0),"lẻ",""),CHOOSE(J9,"mười","hai","ba","bốn","năm","sáu","bảy","tám","chín"))</f>
      </c>
      <c r="K11" s="28">
        <f>IF(K9=0,"",CHOOSE(K9,IF(J9&gt;1,"mốt","một"),"hai","ba","bốn",IF(J9=0,"năm","lăm"),"sáu","bảy","tám","chín"))</f>
      </c>
      <c r="L11" s="29" t="str">
        <f>IF(L9=0,"",CHOOSE(L9,"một","hai","ba","bốn","năm","sáu","bảy","tám","chín"))</f>
        <v>một</v>
      </c>
      <c r="M11" s="29" t="str">
        <f>IF(M9=0,IF(AND(L9&lt;&gt;0,N9&lt;&gt;0),"lẻ",""),CHOOSE(M9,"mười","hai","ba","bốn","năm","sáu","bảy","tám","chín"))</f>
        <v>hai</v>
      </c>
      <c r="N11" s="29" t="str">
        <f>IF(N9=0,"",CHOOSE(N9,IF(M9&gt;1,"mốt","một"),"hai","ba","bốn",IF(M9=0,"năm","lăm"),"sáu","bảy","tám","chín"))</f>
        <v>lăm</v>
      </c>
    </row>
    <row r="12" spans="1:14" ht="15">
      <c r="A12" s="13"/>
      <c r="B12" s="14"/>
      <c r="C12" s="20">
        <f>IF(C9=0,"","trăm")</f>
      </c>
      <c r="D12" s="20">
        <f>IF(D9=0,"",IF(D9=1,"","mươi"))</f>
      </c>
      <c r="E12" s="20">
        <f>IF(AND(E9=0,E10=0),"","tỷ")</f>
      </c>
      <c r="F12" s="21">
        <f>IF(F9=0,"","trăm")</f>
      </c>
      <c r="G12" s="21">
        <f>IF(G9=0,"",IF(G9=1,"","mươi"))</f>
      </c>
      <c r="H12" s="21">
        <f>IF(AND(H9=0,H10=0),"","triệu")</f>
      </c>
      <c r="I12" s="30">
        <f>IF(I9=0,"","trăm")</f>
      </c>
      <c r="J12" s="30">
        <f>IF(J9=0,"",IF(J9=1,"","mươi"))</f>
      </c>
      <c r="K12" s="30">
        <f>IF(AND(K9=0,K10=0),"","ngàn")</f>
      </c>
      <c r="L12" s="31" t="str">
        <f>IF(L9=0,"","trăm")</f>
        <v>trăm</v>
      </c>
      <c r="M12" s="31" t="str">
        <f>IF(M9=0,"",IF(M9=1,"","mươi"))</f>
        <v>mươi</v>
      </c>
      <c r="N12" s="31"/>
    </row>
    <row r="13" spans="1:14" ht="15">
      <c r="A13" s="13"/>
      <c r="B13" s="22" t="str">
        <f>UPPER(LEFT(TRIM(IF(A8=0,"không đồng.",C11&amp;"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"&amp;N12)),1))&amp;RIGHT(TRIM(IF(A8=0,"không đồng.",C11&amp;"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"&amp;N12)),LEN(TRIM(IF(A8=0,"không đồng.",C11&amp;"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"&amp;N12)))-1)</f>
        <v>Một trăm hai mươi lăm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Khanh</dc:creator>
  <cp:keywords/>
  <dc:description/>
  <cp:lastModifiedBy>AutoBVT</cp:lastModifiedBy>
  <dcterms:created xsi:type="dcterms:W3CDTF">2017-04-11T03:46:00Z</dcterms:created>
  <dcterms:modified xsi:type="dcterms:W3CDTF">2020-01-12T13:58:29Z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